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485"/>
  </bookViews>
  <sheets>
    <sheet name="Audio DigiKey" sheetId="1" r:id="rId1"/>
    <sheet name="Audio Mouser" sheetId="4" r:id="rId2"/>
  </sheets>
  <calcPr calcId="124519"/>
</workbook>
</file>

<file path=xl/calcChain.xml><?xml version="1.0" encoding="utf-8"?>
<calcChain xmlns="http://schemas.openxmlformats.org/spreadsheetml/2006/main">
  <c r="G22" i="4"/>
  <c r="G21"/>
  <c r="G20"/>
  <c r="G19"/>
  <c r="G18"/>
  <c r="G17"/>
  <c r="G16"/>
  <c r="G15"/>
  <c r="G14"/>
  <c r="G13"/>
  <c r="G12"/>
  <c r="G11"/>
  <c r="G10"/>
  <c r="G9"/>
  <c r="G8"/>
  <c r="G6"/>
  <c r="G5"/>
  <c r="G6" i="1"/>
  <c r="G8"/>
  <c r="G9"/>
  <c r="G10"/>
  <c r="G11"/>
  <c r="G12"/>
  <c r="G13"/>
  <c r="G14"/>
  <c r="G15"/>
  <c r="G16"/>
  <c r="G17"/>
  <c r="G18"/>
  <c r="G19"/>
  <c r="G20"/>
  <c r="G21"/>
  <c r="G22"/>
  <c r="G5"/>
  <c r="G27" i="4" l="1"/>
  <c r="G27" i="1"/>
</calcChain>
</file>

<file path=xl/sharedStrings.xml><?xml version="1.0" encoding="utf-8"?>
<sst xmlns="http://schemas.openxmlformats.org/spreadsheetml/2006/main" count="198" uniqueCount="115">
  <si>
    <t>Comment</t>
  </si>
  <si>
    <t xml:space="preserve">Pattern </t>
  </si>
  <si>
    <t xml:space="preserve">Qty </t>
  </si>
  <si>
    <t>Part Number</t>
  </si>
  <si>
    <t xml:space="preserve">Component Number </t>
  </si>
  <si>
    <t xml:space="preserve">1nF </t>
  </si>
  <si>
    <t>F1759337 R758-0354</t>
  </si>
  <si>
    <t xml:space="preserve">C9 </t>
  </si>
  <si>
    <t>not used</t>
  </si>
  <si>
    <t xml:space="preserve">C1, C3, C10, C13, C16 C15 </t>
  </si>
  <si>
    <t>F 1759362</t>
  </si>
  <si>
    <t xml:space="preserve">C2, C7, C14 </t>
  </si>
  <si>
    <t xml:space="preserve">2.2uF </t>
  </si>
  <si>
    <t>0.22uF</t>
  </si>
  <si>
    <t>F 1457419</t>
  </si>
  <si>
    <t xml:space="preserve">C </t>
  </si>
  <si>
    <t xml:space="preserve">C6 </t>
  </si>
  <si>
    <t>10uF</t>
  </si>
  <si>
    <t xml:space="preserve"> D </t>
  </si>
  <si>
    <t>F 1432447</t>
  </si>
  <si>
    <t xml:space="preserve">C5,C8,C11,C12 </t>
  </si>
  <si>
    <t xml:space="preserve">220uF </t>
  </si>
  <si>
    <t xml:space="preserve">E </t>
  </si>
  <si>
    <t>F 2326089</t>
  </si>
  <si>
    <t xml:space="preserve">C4 </t>
  </si>
  <si>
    <t xml:space="preserve">220R </t>
  </si>
  <si>
    <t>F 2139380</t>
  </si>
  <si>
    <t xml:space="preserve">R12 </t>
  </si>
  <si>
    <t xml:space="preserve">1K5 </t>
  </si>
  <si>
    <t>F 2331868</t>
  </si>
  <si>
    <t xml:space="preserve">R4, R5, R6 </t>
  </si>
  <si>
    <t xml:space="preserve">10K </t>
  </si>
  <si>
    <t>F 2057856</t>
  </si>
  <si>
    <t xml:space="preserve">R1, R13, R14 </t>
  </si>
  <si>
    <t xml:space="preserve">2K2 </t>
  </si>
  <si>
    <t>F233145 R740-9097</t>
  </si>
  <si>
    <t xml:space="preserve">R3, R8 </t>
  </si>
  <si>
    <t xml:space="preserve">4K7 </t>
  </si>
  <si>
    <t>F 2331874</t>
  </si>
  <si>
    <t xml:space="preserve">R2 (or 10k for non-electret) </t>
  </si>
  <si>
    <t xml:space="preserve">50k preset </t>
  </si>
  <si>
    <t xml:space="preserve">4mm SMD </t>
  </si>
  <si>
    <t>F 1520634</t>
  </si>
  <si>
    <t xml:space="preserve">R7, R10 </t>
  </si>
  <si>
    <t xml:space="preserve">100k preset </t>
  </si>
  <si>
    <t>R 486-7554</t>
  </si>
  <si>
    <t xml:space="preserve">R9 </t>
  </si>
  <si>
    <t xml:space="preserve">1M preset </t>
  </si>
  <si>
    <t>R 177-419 or F1689911</t>
  </si>
  <si>
    <t xml:space="preserve">R11 </t>
  </si>
  <si>
    <t xml:space="preserve">L78M05 </t>
  </si>
  <si>
    <t xml:space="preserve">TO220V </t>
  </si>
  <si>
    <t>F 1087117</t>
  </si>
  <si>
    <t xml:space="preserve">U1 </t>
  </si>
  <si>
    <t xml:space="preserve">BC848C </t>
  </si>
  <si>
    <t xml:space="preserve">SOT23-3 </t>
  </si>
  <si>
    <t>F 9846670</t>
  </si>
  <si>
    <t xml:space="preserve">Q1 </t>
  </si>
  <si>
    <t xml:space="preserve">Axial </t>
  </si>
  <si>
    <t>R 1458986</t>
  </si>
  <si>
    <t xml:space="preserve">D1 </t>
  </si>
  <si>
    <t xml:space="preserve">SSM2166S </t>
  </si>
  <si>
    <t xml:space="preserve">SOIC14 </t>
  </si>
  <si>
    <t>R 412-888</t>
  </si>
  <si>
    <t xml:space="preserve">IC1 </t>
  </si>
  <si>
    <t>**</t>
  </si>
  <si>
    <t xml:space="preserve">JP1 (optional) </t>
  </si>
  <si>
    <t>LIMITER/COMPRESSOR BOARD</t>
  </si>
  <si>
    <t xml:space="preserve">AUDIO/MICROPHONE </t>
  </si>
  <si>
    <t>2.5mm spacing</t>
  </si>
  <si>
    <t>Header, 12-Pin</t>
  </si>
  <si>
    <t>EA</t>
  </si>
  <si>
    <t>EXT</t>
  </si>
  <si>
    <t>641-1310-1-ND</t>
  </si>
  <si>
    <t>DIGIKEY</t>
  </si>
  <si>
    <t>RMCF1206FT2K20CT-ND</t>
  </si>
  <si>
    <t>TOTAL</t>
  </si>
  <si>
    <t>RMCF1206FT220RCT-ND</t>
  </si>
  <si>
    <t>RMCF1206FT1K50CT-ND</t>
  </si>
  <si>
    <t>RMCF1206FT10K0CT-ND</t>
  </si>
  <si>
    <t>RMCF1206FT4K70CT-ND</t>
  </si>
  <si>
    <t>SSM2166SZ-ND</t>
  </si>
  <si>
    <t>BC848CWT1GOSCT-ND</t>
  </si>
  <si>
    <t>3314J-105ECT-ND</t>
  </si>
  <si>
    <t>3314J-104ECT-ND</t>
  </si>
  <si>
    <t>3314J-503ECT-ND</t>
  </si>
  <si>
    <t>497-2957-5-ND</t>
  </si>
  <si>
    <t>490-1749-1-ND</t>
  </si>
  <si>
    <t>490-1776-1-ND</t>
  </si>
  <si>
    <t>1276-1075-1-ND</t>
  </si>
  <si>
    <t>490-1799-1-ND</t>
  </si>
  <si>
    <t>PCE3858CT-ND</t>
  </si>
  <si>
    <t>625-1N4001E-E3/54</t>
  </si>
  <si>
    <t>660-RK73B2BTTD222J</t>
  </si>
  <si>
    <t>Mouser</t>
  </si>
  <si>
    <t>77-VJ1206Y102KXXCBC</t>
  </si>
  <si>
    <t>81-GRM319R71H224KA</t>
  </si>
  <si>
    <t>963-TMK316F106ZL-T</t>
  </si>
  <si>
    <t>667-EEE-0JA221WP</t>
  </si>
  <si>
    <t>660-RK73B2BTTD472J</t>
  </si>
  <si>
    <t>660-RK73B2BTTD221J</t>
  </si>
  <si>
    <t>660-RK73B2BTTD103J</t>
  </si>
  <si>
    <t>660-RK73B2BTTD152J</t>
  </si>
  <si>
    <t>652-3314J-1-503E</t>
  </si>
  <si>
    <t>652-3314J-1-104E</t>
  </si>
  <si>
    <t>652-3314J-1-105E</t>
  </si>
  <si>
    <t>511-L78M05ABV-DG</t>
  </si>
  <si>
    <t>863-BC848CLT1G</t>
  </si>
  <si>
    <t xml:space="preserve">1N4001 </t>
  </si>
  <si>
    <t>584-SSM2166SZ</t>
  </si>
  <si>
    <t>WM6536-ND</t>
  </si>
  <si>
    <t>36 pin breakaway header</t>
  </si>
  <si>
    <t>0.1" spacing</t>
  </si>
  <si>
    <t>or</t>
  </si>
  <si>
    <t>538-22-28-4363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</si>
</sst>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A4" sqref="A4"/>
    </sheetView>
  </sheetViews>
  <sheetFormatPr defaultRowHeight="15"/>
  <cols>
    <col min="1" max="1" width="21.28515625" style="1" customWidth="1"/>
    <col min="2" max="2" width="16.42578125" style="1" customWidth="1"/>
    <col min="3" max="3" width="6.28515625" style="2" customWidth="1"/>
    <col min="4" max="4" width="24.7109375" customWidth="1"/>
    <col min="5" max="5" width="22" customWidth="1"/>
    <col min="6" max="7" width="9.140625" style="4"/>
  </cols>
  <sheetData>
    <row r="1" spans="1:9" ht="15.75">
      <c r="A1" s="6" t="s">
        <v>68</v>
      </c>
      <c r="B1" s="6"/>
    </row>
    <row r="2" spans="1:9" ht="15.75">
      <c r="A2" s="6" t="s">
        <v>67</v>
      </c>
      <c r="B2" s="6"/>
      <c r="E2" t="s">
        <v>74</v>
      </c>
    </row>
    <row r="3" spans="1:9">
      <c r="A3" s="1" t="s">
        <v>0</v>
      </c>
      <c r="B3" s="1" t="s">
        <v>1</v>
      </c>
      <c r="C3" s="2" t="s">
        <v>2</v>
      </c>
      <c r="D3" t="s">
        <v>4</v>
      </c>
      <c r="E3" t="s">
        <v>3</v>
      </c>
      <c r="F3" s="4" t="s">
        <v>71</v>
      </c>
      <c r="G3" s="4" t="s">
        <v>72</v>
      </c>
    </row>
    <row r="5" spans="1:9">
      <c r="A5" s="1" t="s">
        <v>5</v>
      </c>
      <c r="B5" s="1">
        <v>1206</v>
      </c>
      <c r="C5" s="2">
        <v>1</v>
      </c>
      <c r="D5" t="s">
        <v>7</v>
      </c>
      <c r="E5" t="s">
        <v>87</v>
      </c>
      <c r="F5" s="4">
        <v>0.26</v>
      </c>
      <c r="G5" s="4">
        <f>C5*F5</f>
        <v>0.26</v>
      </c>
      <c r="I5" t="s">
        <v>6</v>
      </c>
    </row>
    <row r="6" spans="1:9">
      <c r="A6" s="1" t="s">
        <v>13</v>
      </c>
      <c r="B6" s="1">
        <v>1206</v>
      </c>
      <c r="C6" s="2">
        <v>9</v>
      </c>
      <c r="D6" t="s">
        <v>9</v>
      </c>
      <c r="E6" t="s">
        <v>88</v>
      </c>
      <c r="F6" s="4">
        <v>0.34</v>
      </c>
      <c r="G6" s="4">
        <f t="shared" ref="G6:G22" si="0">C6*F6</f>
        <v>3.06</v>
      </c>
      <c r="I6" t="s">
        <v>8</v>
      </c>
    </row>
    <row r="7" spans="1:9">
      <c r="D7" t="s">
        <v>11</v>
      </c>
      <c r="I7" t="s">
        <v>10</v>
      </c>
    </row>
    <row r="8" spans="1:9">
      <c r="A8" s="1" t="s">
        <v>12</v>
      </c>
      <c r="B8" s="1" t="s">
        <v>15</v>
      </c>
      <c r="C8" s="2">
        <v>1</v>
      </c>
      <c r="D8" t="s">
        <v>16</v>
      </c>
      <c r="E8" t="s">
        <v>90</v>
      </c>
      <c r="F8" s="4">
        <v>0.21</v>
      </c>
      <c r="G8" s="4">
        <f t="shared" si="0"/>
        <v>0.21</v>
      </c>
      <c r="I8" t="s">
        <v>14</v>
      </c>
    </row>
    <row r="9" spans="1:9">
      <c r="A9" s="1" t="s">
        <v>17</v>
      </c>
      <c r="B9" s="1" t="s">
        <v>18</v>
      </c>
      <c r="C9" s="2">
        <v>4</v>
      </c>
      <c r="D9" t="s">
        <v>20</v>
      </c>
      <c r="E9" t="s">
        <v>89</v>
      </c>
      <c r="F9" s="4">
        <v>0.23</v>
      </c>
      <c r="G9" s="4">
        <f t="shared" si="0"/>
        <v>0.92</v>
      </c>
      <c r="I9" t="s">
        <v>19</v>
      </c>
    </row>
    <row r="10" spans="1:9">
      <c r="A10" s="1" t="s">
        <v>21</v>
      </c>
      <c r="B10" s="1" t="s">
        <v>22</v>
      </c>
      <c r="C10" s="2">
        <v>1</v>
      </c>
      <c r="D10" t="s">
        <v>24</v>
      </c>
      <c r="E10" t="s">
        <v>91</v>
      </c>
      <c r="F10" s="4">
        <v>0.55000000000000004</v>
      </c>
      <c r="G10" s="4">
        <f t="shared" si="0"/>
        <v>0.55000000000000004</v>
      </c>
      <c r="I10" t="s">
        <v>23</v>
      </c>
    </row>
    <row r="11" spans="1:9">
      <c r="A11" s="1" t="s">
        <v>25</v>
      </c>
      <c r="B11" s="1">
        <v>1206</v>
      </c>
      <c r="C11" s="2">
        <v>1</v>
      </c>
      <c r="D11" t="s">
        <v>27</v>
      </c>
      <c r="E11" t="s">
        <v>77</v>
      </c>
      <c r="F11" s="4">
        <v>0.06</v>
      </c>
      <c r="G11" s="4">
        <f t="shared" si="0"/>
        <v>0.06</v>
      </c>
      <c r="I11" t="s">
        <v>26</v>
      </c>
    </row>
    <row r="12" spans="1:9">
      <c r="A12" s="1" t="s">
        <v>28</v>
      </c>
      <c r="B12" s="1">
        <v>1206</v>
      </c>
      <c r="C12" s="2">
        <v>5</v>
      </c>
      <c r="D12" t="s">
        <v>30</v>
      </c>
      <c r="E12" t="s">
        <v>78</v>
      </c>
      <c r="F12" s="4">
        <v>0.06</v>
      </c>
      <c r="G12" s="4">
        <f t="shared" si="0"/>
        <v>0.3</v>
      </c>
      <c r="I12" t="s">
        <v>29</v>
      </c>
    </row>
    <row r="13" spans="1:9">
      <c r="A13" s="1" t="s">
        <v>31</v>
      </c>
      <c r="B13" s="1">
        <v>1206</v>
      </c>
      <c r="C13" s="2">
        <v>3</v>
      </c>
      <c r="D13" t="s">
        <v>33</v>
      </c>
      <c r="E13" t="s">
        <v>79</v>
      </c>
      <c r="F13" s="4">
        <v>0.06</v>
      </c>
      <c r="G13" s="4">
        <f t="shared" si="0"/>
        <v>0.18</v>
      </c>
      <c r="I13" t="s">
        <v>32</v>
      </c>
    </row>
    <row r="14" spans="1:9">
      <c r="A14" s="1" t="s">
        <v>34</v>
      </c>
      <c r="B14" s="1">
        <v>1206</v>
      </c>
      <c r="C14" s="2">
        <v>2</v>
      </c>
      <c r="D14" t="s">
        <v>36</v>
      </c>
      <c r="E14" t="s">
        <v>75</v>
      </c>
      <c r="F14" s="4">
        <v>0.06</v>
      </c>
      <c r="G14" s="4">
        <f t="shared" si="0"/>
        <v>0.12</v>
      </c>
      <c r="I14" t="s">
        <v>35</v>
      </c>
    </row>
    <row r="15" spans="1:9">
      <c r="A15" s="1" t="s">
        <v>37</v>
      </c>
      <c r="B15" s="1">
        <v>1206</v>
      </c>
      <c r="C15" s="2">
        <v>1</v>
      </c>
      <c r="D15" t="s">
        <v>39</v>
      </c>
      <c r="E15" t="s">
        <v>80</v>
      </c>
      <c r="F15" s="4">
        <v>0.06</v>
      </c>
      <c r="G15" s="4">
        <f t="shared" si="0"/>
        <v>0.06</v>
      </c>
      <c r="I15" t="s">
        <v>38</v>
      </c>
    </row>
    <row r="16" spans="1:9">
      <c r="A16" s="1" t="s">
        <v>40</v>
      </c>
      <c r="B16" s="1" t="s">
        <v>41</v>
      </c>
      <c r="C16" s="2">
        <v>2</v>
      </c>
      <c r="D16" t="s">
        <v>43</v>
      </c>
      <c r="E16" t="s">
        <v>85</v>
      </c>
      <c r="F16" s="4">
        <v>2.08</v>
      </c>
      <c r="G16" s="4">
        <f t="shared" si="0"/>
        <v>4.16</v>
      </c>
      <c r="I16" t="s">
        <v>42</v>
      </c>
    </row>
    <row r="17" spans="1:9">
      <c r="A17" s="1" t="s">
        <v>44</v>
      </c>
      <c r="B17" s="1" t="s">
        <v>41</v>
      </c>
      <c r="C17" s="2">
        <v>1</v>
      </c>
      <c r="D17" t="s">
        <v>46</v>
      </c>
      <c r="E17" t="s">
        <v>84</v>
      </c>
      <c r="F17" s="4">
        <v>2.08</v>
      </c>
      <c r="G17" s="4">
        <f t="shared" si="0"/>
        <v>2.08</v>
      </c>
      <c r="I17" t="s">
        <v>45</v>
      </c>
    </row>
    <row r="18" spans="1:9">
      <c r="A18" s="1" t="s">
        <v>47</v>
      </c>
      <c r="B18" s="1" t="s">
        <v>41</v>
      </c>
      <c r="C18" s="2">
        <v>1</v>
      </c>
      <c r="D18" t="s">
        <v>49</v>
      </c>
      <c r="E18" t="s">
        <v>83</v>
      </c>
      <c r="F18" s="4">
        <v>2.08</v>
      </c>
      <c r="G18" s="4">
        <f t="shared" si="0"/>
        <v>2.08</v>
      </c>
      <c r="I18" t="s">
        <v>48</v>
      </c>
    </row>
    <row r="19" spans="1:9">
      <c r="A19" s="1" t="s">
        <v>50</v>
      </c>
      <c r="B19" s="1" t="s">
        <v>51</v>
      </c>
      <c r="C19" s="2">
        <v>1</v>
      </c>
      <c r="D19" t="s">
        <v>53</v>
      </c>
      <c r="E19" t="s">
        <v>86</v>
      </c>
      <c r="F19" s="4">
        <v>0.63</v>
      </c>
      <c r="G19" s="4">
        <f t="shared" si="0"/>
        <v>0.63</v>
      </c>
      <c r="I19" t="s">
        <v>52</v>
      </c>
    </row>
    <row r="20" spans="1:9">
      <c r="A20" s="1" t="s">
        <v>54</v>
      </c>
      <c r="B20" s="1" t="s">
        <v>55</v>
      </c>
      <c r="C20" s="2">
        <v>1</v>
      </c>
      <c r="D20" t="s">
        <v>57</v>
      </c>
      <c r="E20" t="s">
        <v>82</v>
      </c>
      <c r="F20" s="4">
        <v>0.17</v>
      </c>
      <c r="G20" s="4">
        <f t="shared" si="0"/>
        <v>0.17</v>
      </c>
      <c r="I20" t="s">
        <v>56</v>
      </c>
    </row>
    <row r="21" spans="1:9">
      <c r="A21" s="3" t="s">
        <v>108</v>
      </c>
      <c r="B21" s="1" t="s">
        <v>58</v>
      </c>
      <c r="C21" s="2">
        <v>1</v>
      </c>
      <c r="D21" t="s">
        <v>60</v>
      </c>
      <c r="E21" t="s">
        <v>73</v>
      </c>
      <c r="F21" s="4">
        <v>0.11</v>
      </c>
      <c r="G21" s="4">
        <f t="shared" si="0"/>
        <v>0.11</v>
      </c>
      <c r="I21" t="s">
        <v>59</v>
      </c>
    </row>
    <row r="22" spans="1:9">
      <c r="A22" s="1" t="s">
        <v>61</v>
      </c>
      <c r="B22" s="1" t="s">
        <v>62</v>
      </c>
      <c r="C22" s="2">
        <v>1</v>
      </c>
      <c r="D22" t="s">
        <v>64</v>
      </c>
      <c r="E22" t="s">
        <v>81</v>
      </c>
      <c r="F22" s="4">
        <v>9.7899999999999991</v>
      </c>
      <c r="G22" s="4">
        <f t="shared" si="0"/>
        <v>9.7899999999999991</v>
      </c>
      <c r="I22" t="s">
        <v>63</v>
      </c>
    </row>
    <row r="23" spans="1:9">
      <c r="A23" s="5"/>
      <c r="B23" s="5"/>
    </row>
    <row r="24" spans="1:9">
      <c r="A24" s="1" t="s">
        <v>70</v>
      </c>
      <c r="B24" s="1" t="s">
        <v>69</v>
      </c>
      <c r="C24" s="2">
        <v>1</v>
      </c>
      <c r="D24" t="s">
        <v>66</v>
      </c>
      <c r="E24" t="s">
        <v>65</v>
      </c>
    </row>
    <row r="25" spans="1:9">
      <c r="A25" s="5" t="s">
        <v>113</v>
      </c>
      <c r="B25" s="5" t="s">
        <v>112</v>
      </c>
      <c r="D25" t="s">
        <v>111</v>
      </c>
      <c r="E25" t="s">
        <v>110</v>
      </c>
    </row>
    <row r="27" spans="1:9">
      <c r="F27" s="4" t="s">
        <v>76</v>
      </c>
      <c r="G27" s="4">
        <f>SUM(G5:G26)</f>
        <v>24.74</v>
      </c>
    </row>
  </sheetData>
  <mergeCells count="2">
    <mergeCell ref="A1:B1"/>
    <mergeCell ref="A2:B2"/>
  </mergeCells>
  <printOptions gridLines="1"/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4" sqref="A4"/>
    </sheetView>
  </sheetViews>
  <sheetFormatPr defaultRowHeight="15"/>
  <cols>
    <col min="1" max="1" width="21.28515625" style="3" customWidth="1"/>
    <col min="2" max="2" width="16.42578125" style="3" customWidth="1"/>
    <col min="3" max="3" width="6.28515625" style="2" customWidth="1"/>
    <col min="4" max="4" width="24.7109375" customWidth="1"/>
    <col min="5" max="5" width="22" customWidth="1"/>
    <col min="6" max="7" width="9.140625" style="4"/>
  </cols>
  <sheetData>
    <row r="1" spans="1:9" ht="15.75">
      <c r="A1" s="6" t="s">
        <v>68</v>
      </c>
      <c r="B1" s="6"/>
    </row>
    <row r="2" spans="1:9" ht="15.75">
      <c r="A2" s="6" t="s">
        <v>67</v>
      </c>
      <c r="B2" s="6"/>
      <c r="E2" t="s">
        <v>94</v>
      </c>
    </row>
    <row r="3" spans="1:9">
      <c r="A3" s="3" t="s">
        <v>0</v>
      </c>
      <c r="B3" s="3" t="s">
        <v>1</v>
      </c>
      <c r="C3" s="2" t="s">
        <v>2</v>
      </c>
      <c r="D3" t="s">
        <v>4</v>
      </c>
      <c r="E3" t="s">
        <v>3</v>
      </c>
      <c r="F3" s="4" t="s">
        <v>71</v>
      </c>
      <c r="G3" s="4" t="s">
        <v>72</v>
      </c>
    </row>
    <row r="5" spans="1:9">
      <c r="A5" s="3" t="s">
        <v>5</v>
      </c>
      <c r="B5" s="3">
        <v>1206</v>
      </c>
      <c r="C5" s="2">
        <v>1</v>
      </c>
      <c r="D5" t="s">
        <v>7</v>
      </c>
      <c r="E5" t="s">
        <v>95</v>
      </c>
      <c r="F5" s="4">
        <v>0.06</v>
      </c>
      <c r="G5" s="4">
        <f>C5*F5</f>
        <v>0.06</v>
      </c>
      <c r="I5" t="s">
        <v>6</v>
      </c>
    </row>
    <row r="6" spans="1:9">
      <c r="A6" s="3" t="s">
        <v>13</v>
      </c>
      <c r="B6" s="3">
        <v>1206</v>
      </c>
      <c r="C6" s="2">
        <v>9</v>
      </c>
      <c r="D6" t="s">
        <v>9</v>
      </c>
      <c r="E6" t="s">
        <v>96</v>
      </c>
      <c r="F6" s="4">
        <v>0.34</v>
      </c>
      <c r="G6" s="4">
        <f t="shared" ref="G6:G22" si="0">C6*F6</f>
        <v>3.06</v>
      </c>
      <c r="I6" t="s">
        <v>8</v>
      </c>
    </row>
    <row r="7" spans="1:9">
      <c r="D7" t="s">
        <v>11</v>
      </c>
      <c r="I7" t="s">
        <v>10</v>
      </c>
    </row>
    <row r="8" spans="1:9">
      <c r="A8" s="3" t="s">
        <v>12</v>
      </c>
      <c r="B8" s="3" t="s">
        <v>15</v>
      </c>
      <c r="C8" s="2">
        <v>1</v>
      </c>
      <c r="D8" t="s">
        <v>16</v>
      </c>
      <c r="E8" t="s">
        <v>96</v>
      </c>
      <c r="F8" s="4">
        <v>0.34</v>
      </c>
      <c r="G8" s="4">
        <f t="shared" si="0"/>
        <v>0.34</v>
      </c>
      <c r="I8" t="s">
        <v>14</v>
      </c>
    </row>
    <row r="9" spans="1:9">
      <c r="A9" s="3" t="s">
        <v>17</v>
      </c>
      <c r="B9" s="3" t="s">
        <v>18</v>
      </c>
      <c r="C9" s="2">
        <v>4</v>
      </c>
      <c r="D9" t="s">
        <v>20</v>
      </c>
      <c r="E9" t="s">
        <v>97</v>
      </c>
      <c r="F9" s="4">
        <v>0.21</v>
      </c>
      <c r="G9" s="4">
        <f t="shared" si="0"/>
        <v>0.84</v>
      </c>
      <c r="I9" t="s">
        <v>19</v>
      </c>
    </row>
    <row r="10" spans="1:9">
      <c r="A10" s="3" t="s">
        <v>21</v>
      </c>
      <c r="B10" s="3" t="s">
        <v>22</v>
      </c>
      <c r="C10" s="2">
        <v>1</v>
      </c>
      <c r="D10" t="s">
        <v>24</v>
      </c>
      <c r="E10" t="s">
        <v>98</v>
      </c>
      <c r="F10" s="4">
        <v>0.49</v>
      </c>
      <c r="G10" s="4">
        <f t="shared" si="0"/>
        <v>0.49</v>
      </c>
      <c r="I10" t="s">
        <v>23</v>
      </c>
    </row>
    <row r="11" spans="1:9">
      <c r="A11" s="3" t="s">
        <v>25</v>
      </c>
      <c r="B11" s="3">
        <v>1206</v>
      </c>
      <c r="C11" s="2">
        <v>1</v>
      </c>
      <c r="D11" t="s">
        <v>27</v>
      </c>
      <c r="E11" t="s">
        <v>100</v>
      </c>
      <c r="F11" s="4">
        <v>0.08</v>
      </c>
      <c r="G11" s="4">
        <f t="shared" si="0"/>
        <v>0.08</v>
      </c>
      <c r="I11" t="s">
        <v>26</v>
      </c>
    </row>
    <row r="12" spans="1:9">
      <c r="A12" s="3" t="s">
        <v>28</v>
      </c>
      <c r="B12" s="3">
        <v>1206</v>
      </c>
      <c r="C12" s="2">
        <v>5</v>
      </c>
      <c r="D12" t="s">
        <v>30</v>
      </c>
      <c r="E12" t="s">
        <v>102</v>
      </c>
      <c r="F12" s="4">
        <v>0.08</v>
      </c>
      <c r="G12" s="4">
        <f t="shared" si="0"/>
        <v>0.4</v>
      </c>
      <c r="I12" t="s">
        <v>29</v>
      </c>
    </row>
    <row r="13" spans="1:9">
      <c r="A13" s="3" t="s">
        <v>31</v>
      </c>
      <c r="B13" s="3">
        <v>1206</v>
      </c>
      <c r="C13" s="2">
        <v>3</v>
      </c>
      <c r="D13" t="s">
        <v>33</v>
      </c>
      <c r="E13" t="s">
        <v>101</v>
      </c>
      <c r="F13" s="4">
        <v>0.08</v>
      </c>
      <c r="G13" s="4">
        <f t="shared" si="0"/>
        <v>0.24</v>
      </c>
      <c r="I13" t="s">
        <v>32</v>
      </c>
    </row>
    <row r="14" spans="1:9">
      <c r="A14" s="3" t="s">
        <v>34</v>
      </c>
      <c r="B14" s="3">
        <v>1206</v>
      </c>
      <c r="C14" s="2">
        <v>2</v>
      </c>
      <c r="D14" t="s">
        <v>36</v>
      </c>
      <c r="E14" t="s">
        <v>93</v>
      </c>
      <c r="F14" s="4">
        <v>0.08</v>
      </c>
      <c r="G14" s="4">
        <f t="shared" si="0"/>
        <v>0.16</v>
      </c>
      <c r="I14" t="s">
        <v>35</v>
      </c>
    </row>
    <row r="15" spans="1:9">
      <c r="A15" s="3" t="s">
        <v>37</v>
      </c>
      <c r="B15" s="3">
        <v>1206</v>
      </c>
      <c r="C15" s="2">
        <v>1</v>
      </c>
      <c r="D15" t="s">
        <v>39</v>
      </c>
      <c r="E15" t="s">
        <v>99</v>
      </c>
      <c r="F15" s="4">
        <v>0.08</v>
      </c>
      <c r="G15" s="4">
        <f t="shared" si="0"/>
        <v>0.08</v>
      </c>
      <c r="I15" t="s">
        <v>38</v>
      </c>
    </row>
    <row r="16" spans="1:9">
      <c r="A16" s="3" t="s">
        <v>40</v>
      </c>
      <c r="B16" s="3" t="s">
        <v>41</v>
      </c>
      <c r="C16" s="2">
        <v>2</v>
      </c>
      <c r="D16" t="s">
        <v>43</v>
      </c>
      <c r="E16" t="s">
        <v>103</v>
      </c>
      <c r="F16" s="4">
        <v>1.8</v>
      </c>
      <c r="G16" s="4">
        <f t="shared" si="0"/>
        <v>3.6</v>
      </c>
      <c r="I16" t="s">
        <v>42</v>
      </c>
    </row>
    <row r="17" spans="1:9">
      <c r="A17" s="3" t="s">
        <v>44</v>
      </c>
      <c r="B17" s="3" t="s">
        <v>41</v>
      </c>
      <c r="C17" s="2">
        <v>1</v>
      </c>
      <c r="D17" t="s">
        <v>46</v>
      </c>
      <c r="E17" t="s">
        <v>104</v>
      </c>
      <c r="F17" s="4">
        <v>1.8</v>
      </c>
      <c r="G17" s="4">
        <f t="shared" si="0"/>
        <v>1.8</v>
      </c>
      <c r="I17" t="s">
        <v>45</v>
      </c>
    </row>
    <row r="18" spans="1:9">
      <c r="A18" s="3" t="s">
        <v>47</v>
      </c>
      <c r="B18" s="3" t="s">
        <v>41</v>
      </c>
      <c r="C18" s="2">
        <v>1</v>
      </c>
      <c r="D18" t="s">
        <v>49</v>
      </c>
      <c r="E18" t="s">
        <v>105</v>
      </c>
      <c r="F18" s="4">
        <v>1.8</v>
      </c>
      <c r="G18" s="4">
        <f t="shared" si="0"/>
        <v>1.8</v>
      </c>
      <c r="I18" t="s">
        <v>48</v>
      </c>
    </row>
    <row r="19" spans="1:9">
      <c r="A19" s="3" t="s">
        <v>50</v>
      </c>
      <c r="B19" s="3" t="s">
        <v>51</v>
      </c>
      <c r="C19" s="2">
        <v>1</v>
      </c>
      <c r="D19" t="s">
        <v>53</v>
      </c>
      <c r="E19" t="s">
        <v>106</v>
      </c>
      <c r="F19" s="4">
        <v>0.65</v>
      </c>
      <c r="G19" s="4">
        <f t="shared" si="0"/>
        <v>0.65</v>
      </c>
      <c r="I19" t="s">
        <v>52</v>
      </c>
    </row>
    <row r="20" spans="1:9">
      <c r="A20" s="3" t="s">
        <v>54</v>
      </c>
      <c r="B20" s="3" t="s">
        <v>55</v>
      </c>
      <c r="C20" s="2">
        <v>1</v>
      </c>
      <c r="D20" t="s">
        <v>57</v>
      </c>
      <c r="E20" t="s">
        <v>107</v>
      </c>
      <c r="F20" s="4">
        <v>0.14000000000000001</v>
      </c>
      <c r="G20" s="4">
        <f t="shared" si="0"/>
        <v>0.14000000000000001</v>
      </c>
      <c r="I20" t="s">
        <v>56</v>
      </c>
    </row>
    <row r="21" spans="1:9">
      <c r="A21" s="3" t="s">
        <v>108</v>
      </c>
      <c r="B21" s="3" t="s">
        <v>58</v>
      </c>
      <c r="C21" s="2">
        <v>1</v>
      </c>
      <c r="D21" t="s">
        <v>60</v>
      </c>
      <c r="E21" t="s">
        <v>92</v>
      </c>
      <c r="F21" s="4">
        <v>0.08</v>
      </c>
      <c r="G21" s="4">
        <f t="shared" si="0"/>
        <v>0.08</v>
      </c>
      <c r="I21" t="s">
        <v>59</v>
      </c>
    </row>
    <row r="22" spans="1:9">
      <c r="A22" s="3" t="s">
        <v>61</v>
      </c>
      <c r="B22" s="3" t="s">
        <v>62</v>
      </c>
      <c r="C22" s="2">
        <v>1</v>
      </c>
      <c r="D22" t="s">
        <v>64</v>
      </c>
      <c r="E22" t="s">
        <v>109</v>
      </c>
      <c r="F22" s="4">
        <v>6.68</v>
      </c>
      <c r="G22" s="4">
        <f t="shared" si="0"/>
        <v>6.68</v>
      </c>
      <c r="I22" t="s">
        <v>63</v>
      </c>
    </row>
    <row r="23" spans="1:9">
      <c r="A23" s="5"/>
      <c r="B23" s="5"/>
    </row>
    <row r="24" spans="1:9">
      <c r="A24" s="3" t="s">
        <v>70</v>
      </c>
      <c r="B24" s="3" t="s">
        <v>69</v>
      </c>
      <c r="C24" s="2">
        <v>1</v>
      </c>
      <c r="D24" t="s">
        <v>66</v>
      </c>
      <c r="E24" t="s">
        <v>65</v>
      </c>
    </row>
    <row r="25" spans="1:9">
      <c r="A25" s="5" t="s">
        <v>113</v>
      </c>
      <c r="B25" s="5" t="s">
        <v>112</v>
      </c>
      <c r="D25" t="s">
        <v>111</v>
      </c>
      <c r="E25" t="s">
        <v>114</v>
      </c>
    </row>
    <row r="27" spans="1:9">
      <c r="F27" s="4" t="s">
        <v>76</v>
      </c>
      <c r="G27" s="4">
        <f>SUM(G5:G26)</f>
        <v>20.500000000000004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Audio DigiKey</vt:lpstr>
      <vt:lpstr>Audio Mouser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2014-07-23T15:41:35Z</cp:lastPrinted>
  <dcterms:created xsi:type="dcterms:W3CDTF">2014-07-23T02:30:08Z</dcterms:created>
  <dcterms:modified xsi:type="dcterms:W3CDTF">2014-08-03T03:13:06Z</dcterms:modified>
</cp:coreProperties>
</file>